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<sst xmlns="http://schemas.openxmlformats.org/spreadsheetml/2006/main" count="28" uniqueCount="25">
  <si>
    <t>Птицы</t>
  </si>
  <si>
    <t>Плодовитость (яиц в час)</t>
  </si>
  <si>
    <t>Наличие</t>
  </si>
  <si>
    <t>Ежечасный доход (яиц)</t>
  </si>
  <si>
    <t>Ежечасный доход (серебро)</t>
  </si>
  <si>
    <t>Не забываем смотреть, действует ли бонус +200% к пополнению, и учитывать BIRDS SET. Также бонусы при пополнении от 500 рублей - 2 синие птицы, от 1500 рублей - 1 красная.</t>
  </si>
  <si>
    <t>Красная 1000р.</t>
  </si>
  <si>
    <t>Синяя 250р.</t>
  </si>
  <si>
    <t>Коричневая 50р.</t>
  </si>
  <si>
    <t>Жёлтая 10р.</t>
  </si>
  <si>
    <t>ВВОДИТЬ ТОЛЬКО ДАННЫЕ В СТОЛБЕЦ "С" "НАЛИЧИЕ", ЭТО КОЛЛИЧЕСТВО ПТИЦ ИМЕЮЩИХСЯ У ВАС ИЛИ СКОЛЬКО ВЫ ХОТИТЕ ПРЕОБРЕСТИ</t>
  </si>
  <si>
    <t>Зелёная 1р.</t>
  </si>
  <si>
    <t>Всего:</t>
  </si>
  <si>
    <t>Доход в рублях (минимальный)</t>
  </si>
  <si>
    <t>В час</t>
  </si>
  <si>
    <t>В сутки</t>
  </si>
  <si>
    <t>В месяц</t>
  </si>
  <si>
    <t>Доход игрового серебра (минимальный)</t>
  </si>
  <si>
    <t>Для тех кто не зарегестрировался, но думает сколько вложить :)</t>
  </si>
  <si>
    <t>Ваши затраты без учёта бонусов:</t>
  </si>
  <si>
    <t>Ваши затраты с учётом бонуса 200%:</t>
  </si>
  <si>
    <t>Не учитывается BIRDS SET</t>
  </si>
  <si>
    <t>Рекомендованное вложение:</t>
  </si>
  <si>
    <t>Регистрация в проекте!</t>
  </si>
  <si>
    <t>Кошель для пожертвований за таблицу =) P3245105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</si>
</sst>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р.&quot;"/>
    <numFmt numFmtId="165" formatCode="#,##0\ &quot;р.&quot;;[Red]#,##0\ &quot;р.&quot;"/>
    <numFmt numFmtId="166" formatCode="#,##0\ &quot;р.&quot;"/>
    <numFmt numFmtId="167" formatCode="[$-FC19]d\ mmmm\ yyyy\ &quot;г.&quot;"/>
    <numFmt numFmtId="168" formatCode="_-* #,##0\ _р_._-;\-* #,##0\ _р_._-;_-* &quot;-&quot;\ _р_.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.00\ &quot;р.&quot;_-;\-* #,##0.00\ &quot;р.&quot;_-;_-* &quot;-&quot;??\ &quot;р.&quot;_-;_-@_-"/>
  </numFmts>
  <fonts count="5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17"/>
      <name val="High Tower Text"/>
      <family val="1"/>
    </font>
    <font>
      <b/>
      <sz val="18"/>
      <color indexed="10"/>
      <name val="Calibri"/>
      <family val="2"/>
    </font>
    <font>
      <b/>
      <sz val="14"/>
      <color indexed="17"/>
      <name val="High Tower Text"/>
      <family val="1"/>
    </font>
    <font>
      <b/>
      <sz val="16"/>
      <color indexed="17"/>
      <name val="High Tower Text"/>
      <family val="1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u val="single"/>
      <sz val="16"/>
      <color indexed="17"/>
      <name val="Calibri"/>
      <family val="2"/>
    </font>
    <font>
      <sz val="12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color indexed="30"/>
      <name val="Calibri"/>
      <family val="2"/>
    </font>
    <font>
      <b/>
      <sz val="14"/>
      <color indexed="17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4"/>
      <color indexed="17"/>
      <name val="Calibri"/>
      <family val="2"/>
    </font>
    <font>
      <u val="single"/>
      <sz val="11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2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53" fillId="3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164" fontId="1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54" fillId="11" borderId="0" xfId="42" applyFont="1" applyFill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ldenbirds.biz/?i=6918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7" zoomScaleNormal="87" zoomScalePageLayoutView="0" workbookViewId="0" topLeftCell="A1">
      <selection activeCell="C2" sqref="C2"/>
    </sheetView>
  </sheetViews>
  <sheetFormatPr defaultColWidth="9.140625" defaultRowHeight="15"/>
  <cols>
    <col min="1" max="1" width="16.140625" style="0" customWidth="1"/>
    <col min="2" max="2" width="19.28125" style="0" customWidth="1"/>
    <col min="3" max="3" width="11.57421875" style="0" customWidth="1"/>
    <col min="4" max="4" width="30.00390625" style="0" customWidth="1"/>
    <col min="5" max="5" width="35.421875" style="0" customWidth="1"/>
    <col min="6" max="6" width="11.140625" style="0" customWidth="1"/>
    <col min="8" max="8" width="13.8515625" style="0" customWidth="1"/>
    <col min="9" max="9" width="14.28125" style="0" customWidth="1"/>
    <col min="10" max="10" width="16.00390625" style="0" customWidth="1"/>
    <col min="12" max="12" width="10.8515625" style="0" customWidth="1"/>
    <col min="16" max="16" width="1.7109375" style="0" customWidth="1"/>
    <col min="17" max="17" width="3.28125" style="0" customWidth="1"/>
  </cols>
  <sheetData>
    <row r="1" spans="1:17" ht="35.25" customHeight="1">
      <c r="A1" s="10" t="s">
        <v>0</v>
      </c>
      <c r="B1" s="9" t="s">
        <v>1</v>
      </c>
      <c r="C1" s="11" t="s">
        <v>2</v>
      </c>
      <c r="D1" s="10" t="s">
        <v>3</v>
      </c>
      <c r="E1" s="10" t="s">
        <v>4</v>
      </c>
      <c r="G1" s="21" t="s">
        <v>5</v>
      </c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>
      <c r="A2" t="s">
        <v>6</v>
      </c>
      <c r="B2" s="1">
        <v>9650</v>
      </c>
      <c r="C2" s="1"/>
      <c r="D2" s="1" t="e">
        <f>MMULT(B2,C2)</f>
        <v>#VALUE!</v>
      </c>
      <c r="E2" t="e">
        <f aca="true" t="shared" si="0" ref="E2:E7">D2/100</f>
        <v>#VALUE!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>
      <c r="A3" t="s">
        <v>7</v>
      </c>
      <c r="B3" s="1">
        <v>1920</v>
      </c>
      <c r="C3" s="1"/>
      <c r="D3" s="1" t="e">
        <f>MMULT(B3,C3)</f>
        <v>#VALUE!</v>
      </c>
      <c r="E3" t="e">
        <f t="shared" si="0"/>
        <v>#VALUE!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>
      <c r="A4" t="s">
        <v>8</v>
      </c>
      <c r="B4" s="1">
        <v>370</v>
      </c>
      <c r="C4" s="1"/>
      <c r="D4" s="1" t="e">
        <f>MMULT(B4,C4)</f>
        <v>#VALUE!</v>
      </c>
      <c r="E4" t="e">
        <f t="shared" si="0"/>
        <v>#VALUE!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3" ht="15">
      <c r="A5" t="s">
        <v>9</v>
      </c>
      <c r="B5" s="1">
        <v>70</v>
      </c>
      <c r="C5" s="1"/>
      <c r="D5" s="1" t="e">
        <f>MMULT(B5,C5)</f>
        <v>#VALUE!</v>
      </c>
      <c r="E5" t="e">
        <f t="shared" si="0"/>
        <v>#VALUE!</v>
      </c>
      <c r="G5" s="22" t="s">
        <v>10</v>
      </c>
      <c r="H5" s="22"/>
      <c r="I5" s="22"/>
      <c r="J5" s="22"/>
      <c r="K5" s="22"/>
      <c r="L5" s="22"/>
      <c r="M5" s="22"/>
    </row>
    <row r="6" spans="1:13" ht="15">
      <c r="A6" t="s">
        <v>11</v>
      </c>
      <c r="B6" s="1">
        <v>7</v>
      </c>
      <c r="C6" s="1"/>
      <c r="D6" s="1" t="e">
        <f>MMULT(B6,C6)</f>
        <v>#VALUE!</v>
      </c>
      <c r="E6" t="e">
        <f t="shared" si="0"/>
        <v>#VALUE!</v>
      </c>
      <c r="G6" s="22"/>
      <c r="H6" s="22"/>
      <c r="I6" s="22"/>
      <c r="J6" s="22"/>
      <c r="K6" s="22"/>
      <c r="L6" s="22"/>
      <c r="M6" s="22"/>
    </row>
    <row r="7" spans="3:5" ht="15">
      <c r="C7" s="5" t="s">
        <v>12</v>
      </c>
      <c r="D7" s="3" t="e">
        <f>SUM(D2:D6)</f>
        <v>#VALUE!</v>
      </c>
      <c r="E7" s="2" t="e">
        <f t="shared" si="0"/>
        <v>#VALUE!</v>
      </c>
    </row>
    <row r="10" spans="1:6" ht="23.25">
      <c r="A10" s="19" t="s">
        <v>13</v>
      </c>
      <c r="B10" s="19"/>
      <c r="C10" s="19"/>
      <c r="D10" s="19"/>
      <c r="E10" s="19"/>
      <c r="F10" s="7"/>
    </row>
    <row r="11" spans="1:13" ht="18.75" customHeight="1">
      <c r="A11" s="20" t="s">
        <v>14</v>
      </c>
      <c r="B11" s="20"/>
      <c r="C11" s="20" t="s">
        <v>15</v>
      </c>
      <c r="D11" s="20"/>
      <c r="E11" s="4" t="s">
        <v>16</v>
      </c>
      <c r="M11" s="6"/>
    </row>
    <row r="12" spans="1:5" ht="21.75" customHeight="1">
      <c r="A12" s="17" t="e">
        <f>E7*30%/100</f>
        <v>#VALUE!</v>
      </c>
      <c r="B12" s="17"/>
      <c r="C12" s="18" t="e">
        <f>A12*24</f>
        <v>#VALUE!</v>
      </c>
      <c r="D12" s="18"/>
      <c r="E12" s="8" t="e">
        <f>C12*30</f>
        <v>#VALUE!</v>
      </c>
    </row>
    <row r="14" spans="1:5" ht="23.25">
      <c r="A14" s="19" t="s">
        <v>17</v>
      </c>
      <c r="B14" s="19"/>
      <c r="C14" s="19"/>
      <c r="D14" s="19"/>
      <c r="E14" s="19"/>
    </row>
    <row r="15" spans="1:5" ht="18.75">
      <c r="A15" s="20" t="s">
        <v>14</v>
      </c>
      <c r="B15" s="20"/>
      <c r="C15" s="20" t="s">
        <v>15</v>
      </c>
      <c r="D15" s="20"/>
      <c r="E15" s="6" t="s">
        <v>16</v>
      </c>
    </row>
    <row r="16" spans="1:5" ht="15">
      <c r="A16" s="25" t="e">
        <f>E7*70%</f>
        <v>#VALUE!</v>
      </c>
      <c r="B16" s="25"/>
      <c r="C16" s="25" t="e">
        <f>A16*24</f>
        <v>#VALUE!</v>
      </c>
      <c r="D16" s="25"/>
      <c r="E16" t="e">
        <f>C16*30</f>
        <v>#VALUE!</v>
      </c>
    </row>
    <row r="17" ht="18.75" customHeight="1"/>
    <row r="18" ht="18.75" customHeight="1"/>
    <row r="19" spans="1:5" ht="15.75">
      <c r="A19" s="26" t="s">
        <v>18</v>
      </c>
      <c r="B19" s="26"/>
      <c r="C19" s="26"/>
      <c r="D19" s="26"/>
      <c r="E19" s="26"/>
    </row>
    <row r="20" spans="1:5" ht="18.75">
      <c r="A20" s="27" t="s">
        <v>19</v>
      </c>
      <c r="B20" s="27"/>
      <c r="C20" s="27"/>
      <c r="D20" s="27"/>
      <c r="E20" s="12">
        <f>C2*1000+C3*250+C4*50+C5*10+C6*1</f>
        <v>0</v>
      </c>
    </row>
    <row r="21" spans="1:5" ht="21">
      <c r="A21" s="23" t="s">
        <v>20</v>
      </c>
      <c r="B21" s="23"/>
      <c r="C21" s="23"/>
      <c r="D21" s="23"/>
      <c r="E21" s="13">
        <f>E20/3</f>
        <v>0</v>
      </c>
    </row>
    <row r="22" spans="1:4" ht="15">
      <c r="A22" s="24" t="s">
        <v>21</v>
      </c>
      <c r="B22" s="24"/>
      <c r="C22" s="24"/>
      <c r="D22" s="24"/>
    </row>
    <row r="23" spans="4:7" ht="37.5">
      <c r="D23" s="15" t="s">
        <v>22</v>
      </c>
      <c r="E23" s="16">
        <f>ROUNDUP(E21,-1)</f>
        <v>0</v>
      </c>
      <c r="G23" s="14"/>
    </row>
    <row r="25" spans="1:4" ht="63">
      <c r="A25" s="29" t="s">
        <v>23</v>
      </c>
      <c r="B25" s="29"/>
      <c r="C25" s="29"/>
      <c r="D25" s="28" t="s">
        <v>24</v>
      </c>
    </row>
  </sheetData>
  <sheetProtection/>
  <mergeCells count="17">
    <mergeCell ref="A21:D21"/>
    <mergeCell ref="A22:D22"/>
    <mergeCell ref="A25:C25"/>
    <mergeCell ref="A16:B16"/>
    <mergeCell ref="C16:D16"/>
    <mergeCell ref="A19:E19"/>
    <mergeCell ref="A20:D20"/>
    <mergeCell ref="A12:B12"/>
    <mergeCell ref="C12:D12"/>
    <mergeCell ref="A14:E14"/>
    <mergeCell ref="A15:B15"/>
    <mergeCell ref="C15:D15"/>
    <mergeCell ref="G1:Q4"/>
    <mergeCell ref="G5:M6"/>
    <mergeCell ref="A10:E10"/>
    <mergeCell ref="A11:B11"/>
    <mergeCell ref="C11:D11"/>
  </mergeCells>
  <hyperlinks>
    <hyperlink ref="A25:C25" r:id="rId1" display="Регистрация в проекте!"/>
  </hyperlinks>
  <printOptions/>
  <pageMargins left="1" right="1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yarovikovon</cp:lastModifiedBy>
  <dcterms:created xsi:type="dcterms:W3CDTF">2014-02-18T00:29:01Z</dcterms:created>
  <dcterms:modified xsi:type="dcterms:W3CDTF">2014-03-03T14:19:38Z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